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980" windowHeight="8070" activeTab="4"/>
  </bookViews>
  <sheets>
    <sheet name="Etape 1" sheetId="1" r:id="rId1"/>
    <sheet name="Etape 2" sheetId="2" r:id="rId2"/>
    <sheet name="Etape 3" sheetId="3" r:id="rId3"/>
    <sheet name="Etape 4" sheetId="4" r:id="rId4"/>
    <sheet name="Etape 5" sheetId="5" r:id="rId5"/>
  </sheets>
  <definedNames/>
  <calcPr fullCalcOnLoad="1"/>
</workbook>
</file>

<file path=xl/sharedStrings.xml><?xml version="1.0" encoding="utf-8"?>
<sst xmlns="http://schemas.openxmlformats.org/spreadsheetml/2006/main" count="410" uniqueCount="282">
  <si>
    <t>Le Lion d'Angers</t>
  </si>
  <si>
    <t>Thorigné</t>
  </si>
  <si>
    <t>Sceaux</t>
  </si>
  <si>
    <t>Cheffes sur sarthe</t>
  </si>
  <si>
    <t>Baracé</t>
  </si>
  <si>
    <t>Huillé</t>
  </si>
  <si>
    <t>Lézigné</t>
  </si>
  <si>
    <t>Montigné Les rairies</t>
  </si>
  <si>
    <t>Fougeré</t>
  </si>
  <si>
    <t>Saint Quentin les beaurepaire</t>
  </si>
  <si>
    <t>Clefs</t>
  </si>
  <si>
    <t>Savigné sous le Lude</t>
  </si>
  <si>
    <t>Le Lude</t>
  </si>
  <si>
    <t>Vaas</t>
  </si>
  <si>
    <t>D305</t>
  </si>
  <si>
    <t>Château du Loir</t>
  </si>
  <si>
    <t>Vouvray sur loire</t>
  </si>
  <si>
    <t>Marçon</t>
  </si>
  <si>
    <t>La Chartre sur le Loir</t>
  </si>
  <si>
    <t>Tréhet</t>
  </si>
  <si>
    <t>Artins</t>
  </si>
  <si>
    <t>Couture sur Loir</t>
  </si>
  <si>
    <t>D10</t>
  </si>
  <si>
    <t>Montoire sur loir</t>
  </si>
  <si>
    <t>Les Roches l'Eveque</t>
  </si>
  <si>
    <t>D917</t>
  </si>
  <si>
    <t>Vendôme</t>
  </si>
  <si>
    <t>Coulommiers la Tour</t>
  </si>
  <si>
    <t>Villetrun</t>
  </si>
  <si>
    <t>Epiais</t>
  </si>
  <si>
    <t>Oucques</t>
  </si>
  <si>
    <t>St Leonard en Beauce</t>
  </si>
  <si>
    <t>Le Plessis l'Echelle</t>
  </si>
  <si>
    <t>D917+D25</t>
  </si>
  <si>
    <t>Josne</t>
  </si>
  <si>
    <t>Beaugency</t>
  </si>
  <si>
    <t xml:space="preserve">N138+ Gauche </t>
  </si>
  <si>
    <t>D61+D305</t>
  </si>
  <si>
    <t>Gauche + Droite</t>
  </si>
  <si>
    <t>D138</t>
  </si>
  <si>
    <t>D197</t>
  </si>
  <si>
    <t>D68</t>
  </si>
  <si>
    <t>D135+N23+D197</t>
  </si>
  <si>
    <t>Tiercé</t>
  </si>
  <si>
    <t>D74</t>
  </si>
  <si>
    <t>Ecuillé</t>
  </si>
  <si>
    <t>D770</t>
  </si>
  <si>
    <t>D917+Droite</t>
  </si>
  <si>
    <t>Ravitaillement</t>
  </si>
  <si>
    <t>Ville</t>
  </si>
  <si>
    <t>Route</t>
  </si>
  <si>
    <t>Km</t>
  </si>
  <si>
    <t>1ere ETAPE - Samedi 26 Juin 2004</t>
  </si>
  <si>
    <t>2° ETAPE - Dimanche 27 Juin 2004</t>
  </si>
  <si>
    <t>Beaugency / Maison Les Chaources</t>
  </si>
  <si>
    <t>Le Lion d'Angers / Beaugency</t>
  </si>
  <si>
    <t>D19</t>
  </si>
  <si>
    <t>Lailly en Val</t>
  </si>
  <si>
    <t>Jouy le Potier</t>
  </si>
  <si>
    <t>G+D D7</t>
  </si>
  <si>
    <t>D19+G D103</t>
  </si>
  <si>
    <t>Ardon</t>
  </si>
  <si>
    <t>Marcilly en Vilette</t>
  </si>
  <si>
    <t>D7+D+G D7</t>
  </si>
  <si>
    <t>D921+D14</t>
  </si>
  <si>
    <t>Vienne en Val</t>
  </si>
  <si>
    <t>D17</t>
  </si>
  <si>
    <t>D951</t>
  </si>
  <si>
    <t>Saint Père sur loire</t>
  </si>
  <si>
    <t>D119</t>
  </si>
  <si>
    <t>Ouzouer sur Loire</t>
  </si>
  <si>
    <t>Dampierre en Burly</t>
  </si>
  <si>
    <t>D56</t>
  </si>
  <si>
    <t>G D56</t>
  </si>
  <si>
    <t>Les Choux</t>
  </si>
  <si>
    <t>Les Bézards</t>
  </si>
  <si>
    <t>St Geneviéve des Bois</t>
  </si>
  <si>
    <t>Chatillon Coligny</t>
  </si>
  <si>
    <t>St Maurice sur Aveyron</t>
  </si>
  <si>
    <t>Chambeugle</t>
  </si>
  <si>
    <t>D16</t>
  </si>
  <si>
    <t>Charny</t>
  </si>
  <si>
    <t>Prunoy</t>
  </si>
  <si>
    <t>Chevillon</t>
  </si>
  <si>
    <t>D16+D943</t>
  </si>
  <si>
    <t>Béon</t>
  </si>
  <si>
    <t>D943</t>
  </si>
  <si>
    <t>Joigny</t>
  </si>
  <si>
    <t>Laroche St Cydroine</t>
  </si>
  <si>
    <t>Migennes</t>
  </si>
  <si>
    <t>Esnon</t>
  </si>
  <si>
    <t>Brienon sur Armançon</t>
  </si>
  <si>
    <t>D905</t>
  </si>
  <si>
    <t>St Florentin</t>
  </si>
  <si>
    <t>Germiny</t>
  </si>
  <si>
    <t>Les Croûtes</t>
  </si>
  <si>
    <t>D943+D443</t>
  </si>
  <si>
    <t>D443+D192+D443</t>
  </si>
  <si>
    <t>Vanlay</t>
  </si>
  <si>
    <t>D443+D D125</t>
  </si>
  <si>
    <t>Turgy</t>
  </si>
  <si>
    <t>D125</t>
  </si>
  <si>
    <t>Maison Les Chaources</t>
  </si>
  <si>
    <t>Arrivée</t>
  </si>
  <si>
    <t>Sully sur Loire</t>
  </si>
  <si>
    <t>D952</t>
  </si>
  <si>
    <t>Arrêt Déjeuner</t>
  </si>
  <si>
    <t>Départ</t>
  </si>
  <si>
    <t>3° ETAPE - Lundi 28 Juin 2004</t>
  </si>
  <si>
    <t>Maison Les Chaources / Vittel</t>
  </si>
  <si>
    <t>D3</t>
  </si>
  <si>
    <t>Parques</t>
  </si>
  <si>
    <t>Vrécourt</t>
  </si>
  <si>
    <t>Vittel</t>
  </si>
  <si>
    <t>Vittel / Endingen (All)</t>
  </si>
  <si>
    <t>4° ETAPE - Mardi 29 Juin 2004</t>
  </si>
  <si>
    <t>Valfroicourt</t>
  </si>
  <si>
    <t>Bainville aux Saules</t>
  </si>
  <si>
    <t>D28</t>
  </si>
  <si>
    <t>Dompaire</t>
  </si>
  <si>
    <t>D166</t>
  </si>
  <si>
    <t>Darnieulles</t>
  </si>
  <si>
    <t>Uxegeney</t>
  </si>
  <si>
    <t>Jeuxey</t>
  </si>
  <si>
    <t>D166+D46</t>
  </si>
  <si>
    <t>Longchamp</t>
  </si>
  <si>
    <t>D46+D66</t>
  </si>
  <si>
    <t>Veaudeville</t>
  </si>
  <si>
    <t>Aydoilles</t>
  </si>
  <si>
    <t>D48</t>
  </si>
  <si>
    <t>Méménil</t>
  </si>
  <si>
    <t>Bruyères</t>
  </si>
  <si>
    <t>D48+ D RL</t>
  </si>
  <si>
    <t>Brouvelieures</t>
  </si>
  <si>
    <t>D423A</t>
  </si>
  <si>
    <t>N420</t>
  </si>
  <si>
    <t>Saint Dié</t>
  </si>
  <si>
    <t>D420+N59</t>
  </si>
  <si>
    <t>Raves</t>
  </si>
  <si>
    <t>Wisembach</t>
  </si>
  <si>
    <t>N59</t>
  </si>
  <si>
    <t>Ste Marie aux mines</t>
  </si>
  <si>
    <t>D416</t>
  </si>
  <si>
    <t>Ribeauvillé</t>
  </si>
  <si>
    <t>D106</t>
  </si>
  <si>
    <t>Guémar</t>
  </si>
  <si>
    <t>Illhaeusern</t>
  </si>
  <si>
    <t>D106+D10</t>
  </si>
  <si>
    <t>Elsenheim</t>
  </si>
  <si>
    <t>Marcholsheim</t>
  </si>
  <si>
    <t>Frontière FR/ALL</t>
  </si>
  <si>
    <t>Sasbach</t>
  </si>
  <si>
    <t>L117</t>
  </si>
  <si>
    <t>Königschaffhausen</t>
  </si>
  <si>
    <t>L113</t>
  </si>
  <si>
    <t>Endigen</t>
  </si>
  <si>
    <t>Villiers-sous-pralin</t>
  </si>
  <si>
    <t>Villemorien</t>
  </si>
  <si>
    <t>Bar sur Seine</t>
  </si>
  <si>
    <t>Ville sur Arce</t>
  </si>
  <si>
    <t>Bruxiére sur Arce</t>
  </si>
  <si>
    <t>Eguilly sous bois</t>
  </si>
  <si>
    <t>Vitry le croisé</t>
  </si>
  <si>
    <t>Bligny</t>
  </si>
  <si>
    <t>Meurville</t>
  </si>
  <si>
    <t>Couvignon</t>
  </si>
  <si>
    <t>Le Val perdu</t>
  </si>
  <si>
    <t>Proverville</t>
  </si>
  <si>
    <t>Bar sur Aube</t>
  </si>
  <si>
    <t>Colombey les 2 églises</t>
  </si>
  <si>
    <t>Juzennecourt</t>
  </si>
  <si>
    <t>Sexfontaines</t>
  </si>
  <si>
    <t>Annéville la Prairie</t>
  </si>
  <si>
    <t>Marault</t>
  </si>
  <si>
    <t>Bologne</t>
  </si>
  <si>
    <t>Briaucourt</t>
  </si>
  <si>
    <t>Chantraines</t>
  </si>
  <si>
    <t>Bourdon sur Rognon</t>
  </si>
  <si>
    <t>Consigny</t>
  </si>
  <si>
    <t>Romain sur meuse</t>
  </si>
  <si>
    <t>Bourg ste Marie</t>
  </si>
  <si>
    <t>Brainville sur meuse</t>
  </si>
  <si>
    <t>Graffigny Chemin</t>
  </si>
  <si>
    <t>Saint Ouen lès Parey</t>
  </si>
  <si>
    <t>Surriauville</t>
  </si>
  <si>
    <t>D443</t>
  </si>
  <si>
    <t>D4</t>
  </si>
  <si>
    <t>Lamothe en Blaisy</t>
  </si>
  <si>
    <t>D235</t>
  </si>
  <si>
    <t>D133</t>
  </si>
  <si>
    <t>D44</t>
  </si>
  <si>
    <t>D137</t>
  </si>
  <si>
    <t>D74+D119</t>
  </si>
  <si>
    <t>CC</t>
  </si>
  <si>
    <t>D13+D429</t>
  </si>
  <si>
    <t>5° ETAPE - Mercredi 30 Juin 2004</t>
  </si>
  <si>
    <t>Endingen (All) / Bad Buchau (All)</t>
  </si>
  <si>
    <t>Endingen</t>
  </si>
  <si>
    <t>Bad Buchau</t>
  </si>
  <si>
    <t>Riegel</t>
  </si>
  <si>
    <t>Tenningen</t>
  </si>
  <si>
    <t>Emmendingen</t>
  </si>
  <si>
    <t>Maleck</t>
  </si>
  <si>
    <t>Bleibach</t>
  </si>
  <si>
    <t>L173</t>
  </si>
  <si>
    <t>Gasse</t>
  </si>
  <si>
    <t>Untersimonnswald</t>
  </si>
  <si>
    <t>Simonnswald</t>
  </si>
  <si>
    <t>Obersimonnswald</t>
  </si>
  <si>
    <t>Gutenbach</t>
  </si>
  <si>
    <t>Scönenbach</t>
  </si>
  <si>
    <t>Vohrenbach</t>
  </si>
  <si>
    <t>L172+K5734</t>
  </si>
  <si>
    <t>Herzogenweiler</t>
  </si>
  <si>
    <t>K5734</t>
  </si>
  <si>
    <t>Pfaffenweiler</t>
  </si>
  <si>
    <t>Rietheim</t>
  </si>
  <si>
    <t>Marbach</t>
  </si>
  <si>
    <t>Tuningen</t>
  </si>
  <si>
    <t>K5734+B33+B27+K5700</t>
  </si>
  <si>
    <t>K5700+K5711+B523+K5919</t>
  </si>
  <si>
    <t>Talheim</t>
  </si>
  <si>
    <t>K5944</t>
  </si>
  <si>
    <t>Esslingen</t>
  </si>
  <si>
    <t>B523</t>
  </si>
  <si>
    <t>Tuttlingen</t>
  </si>
  <si>
    <t>B311</t>
  </si>
  <si>
    <t>Neuheusen ob  Eck</t>
  </si>
  <si>
    <t>Worndorf</t>
  </si>
  <si>
    <t>B311+K8218</t>
  </si>
  <si>
    <t>Messkirch</t>
  </si>
  <si>
    <t>Göggingen</t>
  </si>
  <si>
    <t>Knauchenwies</t>
  </si>
  <si>
    <t>Mengen</t>
  </si>
  <si>
    <t>B311/B32</t>
  </si>
  <si>
    <t>Herbertingen</t>
  </si>
  <si>
    <t>L282</t>
  </si>
  <si>
    <t>Kanzach</t>
  </si>
  <si>
    <t>L275</t>
  </si>
  <si>
    <t>Kappel</t>
  </si>
  <si>
    <t>Contrexeville</t>
  </si>
  <si>
    <t>Valleroy Le Sec</t>
  </si>
  <si>
    <t>Monthureux le Sec</t>
  </si>
  <si>
    <t>Tigy</t>
  </si>
  <si>
    <t>Neuvy en Sullias</t>
  </si>
  <si>
    <t>Ruflingen</t>
  </si>
  <si>
    <t>Kapenbach</t>
  </si>
  <si>
    <t>Monthureux Le Sec</t>
  </si>
  <si>
    <t>D28A+D28+D3</t>
  </si>
  <si>
    <t>Col du Haut Jacques - alt 606 m</t>
  </si>
  <si>
    <t>Col de Ste Marie aux Mines - alt 772 m</t>
  </si>
  <si>
    <t xml:space="preserve">Col du Haut de Ribeauvillé - alt 742 m </t>
  </si>
  <si>
    <t>Turbilly</t>
  </si>
  <si>
    <t>Port Gautier</t>
  </si>
  <si>
    <t>Droite</t>
  </si>
  <si>
    <t>St Rimay</t>
  </si>
  <si>
    <t>Machenoir</t>
  </si>
  <si>
    <t>St Romain le preux</t>
  </si>
  <si>
    <t>Cussangy</t>
  </si>
  <si>
    <t>Mézières</t>
  </si>
  <si>
    <t>Chessy les prés</t>
  </si>
  <si>
    <t>Colombey le sec</t>
  </si>
  <si>
    <t>D13+D74</t>
  </si>
  <si>
    <t>Rouvres les vignes</t>
  </si>
  <si>
    <t>D74+N19</t>
  </si>
  <si>
    <t>La Chapelle en Blaizy</t>
  </si>
  <si>
    <t>Meures</t>
  </si>
  <si>
    <t>Cirey les Marseilles</t>
  </si>
  <si>
    <t>Ozières</t>
  </si>
  <si>
    <t>Malaincourt sur meuse</t>
  </si>
  <si>
    <t>CC à droite</t>
  </si>
  <si>
    <t>Esley</t>
  </si>
  <si>
    <t>Fontenay</t>
  </si>
  <si>
    <t>Gauche D468 + Droite D424</t>
  </si>
  <si>
    <t>K5114 à droite</t>
  </si>
  <si>
    <t>Gauche RL</t>
  </si>
  <si>
    <t>Ayvrolle</t>
  </si>
  <si>
    <t>Arrêt Commémoratif</t>
  </si>
  <si>
    <t>K5138 - Landstrasse</t>
  </si>
  <si>
    <t>K5109 - Gascheidstrasse + Telstrasse</t>
  </si>
  <si>
    <t>L173 - Obertel</t>
  </si>
  <si>
    <t>L173 - Sudtangente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</si>
</sst>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8"/>
      <name val="Arial"/>
      <family val="0"/>
    </font>
    <font>
      <sz val="16"/>
      <name val="Eras Bold ITC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hyperlink" Target="http://images.google.fr/imgres?imgurl=www.evolene-region.ch/images/vittel%2520nouveau.jpg&amp;imgrefurl=http://www.evolene-region.ch/fr/vtt.html&amp;h=140&amp;w=142&amp;sz=52&amp;tbnid=UPK_0f0t_FMJ:&amp;tbnh=86&amp;tbnw=87&amp;start=3&amp;prev=/images%3Fq%3Dvittel%26hl%3Dfr%26lr%3D%26ie%3DUTF-8" TargetMode="External" /><Relationship Id="rId4" Type="http://schemas.openxmlformats.org/officeDocument/2006/relationships/hyperlink" Target="http://images.google.fr/imgres?imgurl=www.evolene-region.ch/images/vittel%2520nouveau.jpg&amp;imgrefurl=http://www.evolene-region.ch/fr/vtt.html&amp;h=140&amp;w=142&amp;sz=52&amp;tbnid=UPK_0f0t_FMJ:&amp;tbnh=86&amp;tbnw=87&amp;start=3&amp;prev=/images%3Fq%3Dvittel%26hl%3Dfr%26lr%3D%26ie%3DUTF-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hyperlink" Target="http://images.google.fr/imgres?imgurl=www.engel.pwp.blueyonder.co.uk/vals_french_games/type_in/pics/allemagne.gif&amp;imgrefurl=http://www.engel.pwp.blueyonder.co.uk/vals_french_games/type_in/countries.htm&amp;h=364&amp;w=449&amp;sz=5&amp;tbnid=HqdFQ1_izpsJ:&amp;tbnh=100&amp;tbnw=123&amp;start=7&amp;prev=/images%3Fq%3Dallemagne%26hl%3Dfr%26lr%3D%26ie%3DUTF-8" TargetMode="External" /><Relationship Id="rId4" Type="http://schemas.openxmlformats.org/officeDocument/2006/relationships/hyperlink" Target="http://images.google.fr/imgres?imgurl=www.engel.pwp.blueyonder.co.uk/vals_french_games/type_in/pics/allemagne.gif&amp;imgrefurl=http://www.engel.pwp.blueyonder.co.uk/vals_french_games/type_in/countries.htm&amp;h=364&amp;w=449&amp;sz=5&amp;tbnid=HqdFQ1_izpsJ:&amp;tbnh=100&amp;tbnw=123&amp;start=7&amp;prev=/images%3Fq%3Dallemagne%26hl%3Dfr%26lr%3D%26ie%3DUTF-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44</xdr:row>
      <xdr:rowOff>133350</xdr:rowOff>
    </xdr:from>
    <xdr:to>
      <xdr:col>1</xdr:col>
      <xdr:colOff>228600</xdr:colOff>
      <xdr:row>53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591550"/>
          <a:ext cx="1590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1247775</xdr:colOff>
      <xdr:row>50</xdr:row>
      <xdr:rowOff>76200</xdr:rowOff>
    </xdr:from>
    <xdr:to>
      <xdr:col>3</xdr:col>
      <xdr:colOff>152400</xdr:colOff>
      <xdr:row>57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677400"/>
          <a:ext cx="152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51</xdr:row>
      <xdr:rowOff>19050</xdr:rowOff>
    </xdr:from>
    <xdr:to>
      <xdr:col>0</xdr:col>
      <xdr:colOff>1828800</xdr:colOff>
      <xdr:row>56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978217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38</xdr:row>
      <xdr:rowOff>57150</xdr:rowOff>
    </xdr:from>
    <xdr:to>
      <xdr:col>4</xdr:col>
      <xdr:colOff>28575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7343775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38</xdr:row>
      <xdr:rowOff>47625</xdr:rowOff>
    </xdr:from>
    <xdr:to>
      <xdr:col>1</xdr:col>
      <xdr:colOff>209550</xdr:colOff>
      <xdr:row>44</xdr:row>
      <xdr:rowOff>28575</xdr:rowOff>
    </xdr:to>
    <xdr:pic>
      <xdr:nvPicPr>
        <xdr:cNvPr id="2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7334250"/>
          <a:ext cx="1171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41</xdr:row>
      <xdr:rowOff>47625</xdr:rowOff>
    </xdr:from>
    <xdr:to>
      <xdr:col>2</xdr:col>
      <xdr:colOff>819150</xdr:colOff>
      <xdr:row>48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905750"/>
          <a:ext cx="1019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41</xdr:row>
      <xdr:rowOff>0</xdr:rowOff>
    </xdr:from>
    <xdr:to>
      <xdr:col>0</xdr:col>
      <xdr:colOff>1933575</xdr:colOff>
      <xdr:row>48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7858125"/>
          <a:ext cx="962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3">
      <selection activeCell="E36" sqref="A36:E36"/>
    </sheetView>
  </sheetViews>
  <sheetFormatPr defaultColWidth="11.421875" defaultRowHeight="12.75"/>
  <cols>
    <col min="1" max="1" width="30.00390625" style="0" customWidth="1"/>
    <col min="2" max="2" width="24.7109375" style="0" customWidth="1"/>
    <col min="3" max="3" width="14.57421875" style="0" customWidth="1"/>
    <col min="4" max="4" width="5.28125" style="0" customWidth="1"/>
    <col min="5" max="5" width="5.7109375" style="0" customWidth="1"/>
  </cols>
  <sheetData>
    <row r="1" spans="1:5" ht="21" thickBot="1">
      <c r="A1" s="14" t="s">
        <v>52</v>
      </c>
      <c r="B1" s="15"/>
      <c r="C1" s="15"/>
      <c r="D1" s="15"/>
      <c r="E1" s="16"/>
    </row>
    <row r="3" spans="1:4" ht="20.25">
      <c r="A3" s="13" t="s">
        <v>55</v>
      </c>
      <c r="B3" s="13"/>
      <c r="C3" s="13"/>
      <c r="D3" s="13"/>
    </row>
    <row r="6" spans="1:5" ht="16.5">
      <c r="A6" s="2" t="s">
        <v>49</v>
      </c>
      <c r="B6" s="2" t="s">
        <v>50</v>
      </c>
      <c r="C6" s="2"/>
      <c r="D6" s="2" t="s">
        <v>51</v>
      </c>
      <c r="E6" s="5"/>
    </row>
    <row r="7" spans="1:5" ht="15">
      <c r="A7" s="7" t="s">
        <v>0</v>
      </c>
      <c r="B7" s="7" t="s">
        <v>46</v>
      </c>
      <c r="C7" s="7" t="s">
        <v>107</v>
      </c>
      <c r="D7" s="7">
        <v>0</v>
      </c>
      <c r="E7" s="8"/>
    </row>
    <row r="8" spans="1:5" ht="15">
      <c r="A8" s="1" t="s">
        <v>1</v>
      </c>
      <c r="B8" s="1" t="s">
        <v>44</v>
      </c>
      <c r="C8" s="1"/>
      <c r="D8" s="1"/>
      <c r="E8" s="5"/>
    </row>
    <row r="9" spans="1:5" ht="15">
      <c r="A9" s="1" t="s">
        <v>2</v>
      </c>
      <c r="B9" s="1" t="s">
        <v>44</v>
      </c>
      <c r="C9" s="1"/>
      <c r="D9" s="1"/>
      <c r="E9" s="5"/>
    </row>
    <row r="10" spans="1:5" ht="15">
      <c r="A10" s="1" t="s">
        <v>45</v>
      </c>
      <c r="B10" s="1" t="s">
        <v>44</v>
      </c>
      <c r="C10" s="1"/>
      <c r="D10" s="1"/>
      <c r="E10" s="5"/>
    </row>
    <row r="11" spans="1:5" ht="15">
      <c r="A11" s="1" t="s">
        <v>3</v>
      </c>
      <c r="B11" s="1" t="s">
        <v>44</v>
      </c>
      <c r="C11" s="1"/>
      <c r="D11" s="1"/>
      <c r="E11" s="5"/>
    </row>
    <row r="12" spans="1:5" ht="15">
      <c r="A12" s="1" t="s">
        <v>43</v>
      </c>
      <c r="B12" s="1" t="s">
        <v>41</v>
      </c>
      <c r="C12" s="1"/>
      <c r="D12" s="1"/>
      <c r="E12" s="5"/>
    </row>
    <row r="13" spans="1:5" ht="15">
      <c r="A13" s="1" t="s">
        <v>4</v>
      </c>
      <c r="B13" s="1" t="s">
        <v>41</v>
      </c>
      <c r="C13" s="1"/>
      <c r="D13" s="1"/>
      <c r="E13" s="5"/>
    </row>
    <row r="14" spans="1:5" ht="15">
      <c r="A14" s="1" t="s">
        <v>5</v>
      </c>
      <c r="B14" s="1" t="s">
        <v>42</v>
      </c>
      <c r="C14" s="1"/>
      <c r="D14" s="1"/>
      <c r="E14" s="5"/>
    </row>
    <row r="15" spans="1:5" ht="15">
      <c r="A15" s="1" t="s">
        <v>6</v>
      </c>
      <c r="B15" s="1" t="s">
        <v>40</v>
      </c>
      <c r="C15" s="1"/>
      <c r="D15" s="1"/>
      <c r="E15" s="5"/>
    </row>
    <row r="16" spans="1:5" ht="15">
      <c r="A16" s="1" t="s">
        <v>7</v>
      </c>
      <c r="B16" s="1" t="s">
        <v>40</v>
      </c>
      <c r="C16" s="1"/>
      <c r="D16" s="1"/>
      <c r="E16" s="5"/>
    </row>
    <row r="17" spans="1:5" ht="15">
      <c r="A17" s="1" t="s">
        <v>8</v>
      </c>
      <c r="B17" s="1" t="s">
        <v>39</v>
      </c>
      <c r="C17" s="1"/>
      <c r="D17" s="1"/>
      <c r="E17" s="5"/>
    </row>
    <row r="18" spans="1:5" ht="15">
      <c r="A18" s="1" t="s">
        <v>9</v>
      </c>
      <c r="B18" s="1" t="s">
        <v>39</v>
      </c>
      <c r="C18" s="1"/>
      <c r="D18" s="1"/>
      <c r="E18" s="5"/>
    </row>
    <row r="19" spans="1:5" ht="15">
      <c r="A19" s="7" t="s">
        <v>10</v>
      </c>
      <c r="B19" s="7" t="s">
        <v>39</v>
      </c>
      <c r="C19" s="7" t="s">
        <v>48</v>
      </c>
      <c r="D19" s="7">
        <v>55</v>
      </c>
      <c r="E19" s="8"/>
    </row>
    <row r="20" spans="1:5" ht="15">
      <c r="A20" s="6" t="s">
        <v>252</v>
      </c>
      <c r="B20" s="6" t="s">
        <v>14</v>
      </c>
      <c r="C20" s="6"/>
      <c r="D20" s="6"/>
      <c r="E20" s="12"/>
    </row>
    <row r="21" spans="1:5" ht="15">
      <c r="A21" s="1" t="s">
        <v>11</v>
      </c>
      <c r="B21" s="1" t="s">
        <v>14</v>
      </c>
      <c r="C21" s="1"/>
      <c r="D21" s="1"/>
      <c r="E21" s="5"/>
    </row>
    <row r="22" spans="1:5" ht="15">
      <c r="A22" s="1" t="s">
        <v>12</v>
      </c>
      <c r="B22" s="1" t="s">
        <v>14</v>
      </c>
      <c r="C22" s="1"/>
      <c r="D22" s="1"/>
      <c r="E22" s="5"/>
    </row>
    <row r="23" spans="1:5" ht="15">
      <c r="A23" s="1" t="s">
        <v>13</v>
      </c>
      <c r="B23" s="1" t="s">
        <v>14</v>
      </c>
      <c r="C23" s="1"/>
      <c r="D23" s="1"/>
      <c r="E23" s="5"/>
    </row>
    <row r="24" spans="1:5" ht="15">
      <c r="A24" s="1" t="s">
        <v>15</v>
      </c>
      <c r="B24" s="1" t="s">
        <v>36</v>
      </c>
      <c r="C24" s="1"/>
      <c r="D24" s="1"/>
      <c r="E24" s="5"/>
    </row>
    <row r="25" spans="1:5" ht="15">
      <c r="A25" s="1" t="s">
        <v>16</v>
      </c>
      <c r="B25" s="1" t="s">
        <v>37</v>
      </c>
      <c r="C25" s="1"/>
      <c r="D25" s="1"/>
      <c r="E25" s="5"/>
    </row>
    <row r="26" spans="1:5" ht="15">
      <c r="A26" s="1" t="s">
        <v>253</v>
      </c>
      <c r="B26" s="1" t="s">
        <v>254</v>
      </c>
      <c r="C26" s="1"/>
      <c r="D26" s="1"/>
      <c r="E26" s="5"/>
    </row>
    <row r="27" spans="1:5" ht="15">
      <c r="A27" s="1" t="s">
        <v>17</v>
      </c>
      <c r="B27" s="10" t="s">
        <v>38</v>
      </c>
      <c r="C27" s="1"/>
      <c r="D27" s="1"/>
      <c r="E27" s="5"/>
    </row>
    <row r="28" spans="1:5" ht="15">
      <c r="A28" s="7" t="s">
        <v>18</v>
      </c>
      <c r="B28" s="7" t="s">
        <v>22</v>
      </c>
      <c r="C28" s="7" t="s">
        <v>106</v>
      </c>
      <c r="D28" s="7">
        <v>110</v>
      </c>
      <c r="E28" s="8"/>
    </row>
    <row r="29" spans="1:5" ht="15">
      <c r="A29" s="1" t="s">
        <v>19</v>
      </c>
      <c r="B29" s="1" t="s">
        <v>22</v>
      </c>
      <c r="C29" s="1"/>
      <c r="D29" s="1"/>
      <c r="E29" s="5"/>
    </row>
    <row r="30" spans="1:5" ht="15">
      <c r="A30" s="1" t="s">
        <v>21</v>
      </c>
      <c r="B30" s="1" t="s">
        <v>22</v>
      </c>
      <c r="C30" s="1"/>
      <c r="D30" s="1"/>
      <c r="E30" s="5"/>
    </row>
    <row r="31" spans="1:5" ht="15">
      <c r="A31" s="1" t="s">
        <v>20</v>
      </c>
      <c r="B31" s="1" t="s">
        <v>22</v>
      </c>
      <c r="C31" s="1"/>
      <c r="D31" s="1"/>
      <c r="E31" s="5"/>
    </row>
    <row r="32" spans="1:5" ht="15">
      <c r="A32" s="1" t="s">
        <v>23</v>
      </c>
      <c r="B32" s="1" t="s">
        <v>25</v>
      </c>
      <c r="C32" s="1"/>
      <c r="D32" s="1"/>
      <c r="E32" s="5"/>
    </row>
    <row r="33" spans="1:5" ht="15">
      <c r="A33" s="1" t="s">
        <v>24</v>
      </c>
      <c r="B33" s="1" t="s">
        <v>47</v>
      </c>
      <c r="C33" s="1"/>
      <c r="D33" s="1"/>
      <c r="E33" s="5"/>
    </row>
    <row r="34" spans="1:5" ht="15">
      <c r="A34" s="1" t="s">
        <v>255</v>
      </c>
      <c r="B34" s="1" t="s">
        <v>25</v>
      </c>
      <c r="C34" s="1"/>
      <c r="D34" s="1"/>
      <c r="E34" s="5"/>
    </row>
    <row r="35" spans="1:5" ht="15">
      <c r="A35" s="6" t="s">
        <v>26</v>
      </c>
      <c r="B35" s="6" t="s">
        <v>25</v>
      </c>
      <c r="C35" s="6"/>
      <c r="D35" s="6"/>
      <c r="E35" s="12"/>
    </row>
    <row r="36" spans="1:5" ht="15">
      <c r="A36" s="7" t="s">
        <v>27</v>
      </c>
      <c r="B36" s="7" t="s">
        <v>25</v>
      </c>
      <c r="C36" s="7" t="s">
        <v>48</v>
      </c>
      <c r="D36" s="7">
        <v>158</v>
      </c>
      <c r="E36" s="8"/>
    </row>
    <row r="37" spans="1:5" ht="15">
      <c r="A37" s="1" t="s">
        <v>28</v>
      </c>
      <c r="B37" s="1" t="s">
        <v>25</v>
      </c>
      <c r="C37" s="1"/>
      <c r="D37" s="1"/>
      <c r="E37" s="5"/>
    </row>
    <row r="38" spans="1:5" ht="15">
      <c r="A38" s="1" t="s">
        <v>29</v>
      </c>
      <c r="B38" s="1" t="s">
        <v>25</v>
      </c>
      <c r="C38" s="1"/>
      <c r="D38" s="1"/>
      <c r="E38" s="5"/>
    </row>
    <row r="39" spans="1:5" ht="15">
      <c r="A39" s="1" t="s">
        <v>30</v>
      </c>
      <c r="B39" s="1" t="s">
        <v>47</v>
      </c>
      <c r="C39" s="1"/>
      <c r="D39" s="1"/>
      <c r="E39" s="5"/>
    </row>
    <row r="40" spans="1:5" ht="15">
      <c r="A40" s="1" t="s">
        <v>31</v>
      </c>
      <c r="B40" s="1" t="s">
        <v>25</v>
      </c>
      <c r="C40" s="1"/>
      <c r="D40" s="1"/>
      <c r="E40" s="5"/>
    </row>
    <row r="41" spans="1:5" ht="15">
      <c r="A41" s="1" t="s">
        <v>256</v>
      </c>
      <c r="B41" s="1" t="s">
        <v>25</v>
      </c>
      <c r="C41" s="1"/>
      <c r="D41" s="1"/>
      <c r="E41" s="5"/>
    </row>
    <row r="42" spans="1:5" ht="15">
      <c r="A42" s="1" t="s">
        <v>32</v>
      </c>
      <c r="B42" s="1" t="s">
        <v>33</v>
      </c>
      <c r="C42" s="1"/>
      <c r="D42" s="1"/>
      <c r="E42" s="5"/>
    </row>
    <row r="43" spans="1:5" ht="15">
      <c r="A43" s="1" t="s">
        <v>34</v>
      </c>
      <c r="B43" s="1" t="s">
        <v>25</v>
      </c>
      <c r="C43" s="1"/>
      <c r="D43" s="1"/>
      <c r="E43" s="5"/>
    </row>
    <row r="44" spans="1:5" ht="15">
      <c r="A44" s="7" t="s">
        <v>35</v>
      </c>
      <c r="B44" s="7" t="s">
        <v>25</v>
      </c>
      <c r="C44" s="7" t="s">
        <v>103</v>
      </c>
      <c r="D44" s="7">
        <v>200</v>
      </c>
      <c r="E44" s="8">
        <f>D44</f>
        <v>200</v>
      </c>
    </row>
  </sheetData>
  <mergeCells count="2">
    <mergeCell ref="A3:D3"/>
    <mergeCell ref="A1:E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7">
      <selection activeCell="E35" sqref="A35:E35"/>
    </sheetView>
  </sheetViews>
  <sheetFormatPr defaultColWidth="11.421875" defaultRowHeight="12.75"/>
  <cols>
    <col min="1" max="1" width="30.00390625" style="0" customWidth="1"/>
    <col min="2" max="2" width="24.7109375" style="0" customWidth="1"/>
    <col min="3" max="3" width="14.57421875" style="0" customWidth="1"/>
    <col min="4" max="4" width="5.28125" style="0" customWidth="1"/>
    <col min="5" max="5" width="5.7109375" style="0" customWidth="1"/>
  </cols>
  <sheetData>
    <row r="1" spans="1:5" ht="21" thickBot="1">
      <c r="A1" s="14" t="s">
        <v>53</v>
      </c>
      <c r="B1" s="15"/>
      <c r="C1" s="15"/>
      <c r="D1" s="15"/>
      <c r="E1" s="16"/>
    </row>
    <row r="3" spans="1:4" ht="20.25">
      <c r="A3" s="13" t="s">
        <v>54</v>
      </c>
      <c r="B3" s="13"/>
      <c r="C3" s="13"/>
      <c r="D3" s="13"/>
    </row>
    <row r="6" spans="1:5" ht="16.5">
      <c r="A6" s="2" t="s">
        <v>49</v>
      </c>
      <c r="B6" s="2" t="s">
        <v>50</v>
      </c>
      <c r="C6" s="2"/>
      <c r="D6" s="2" t="s">
        <v>51</v>
      </c>
      <c r="E6" s="5"/>
    </row>
    <row r="7" spans="1:5" ht="15">
      <c r="A7" s="7" t="s">
        <v>35</v>
      </c>
      <c r="B7" s="7" t="s">
        <v>56</v>
      </c>
      <c r="C7" s="7" t="s">
        <v>107</v>
      </c>
      <c r="D7" s="7">
        <v>0</v>
      </c>
      <c r="E7" s="8">
        <f>'Etape 1'!E44</f>
        <v>200</v>
      </c>
    </row>
    <row r="8" spans="1:5" ht="15">
      <c r="A8" s="1" t="s">
        <v>57</v>
      </c>
      <c r="B8" s="1" t="s">
        <v>60</v>
      </c>
      <c r="C8" s="1"/>
      <c r="D8" s="1"/>
      <c r="E8" s="5"/>
    </row>
    <row r="9" spans="1:5" ht="15">
      <c r="A9" s="1" t="s">
        <v>58</v>
      </c>
      <c r="B9" s="1" t="s">
        <v>59</v>
      </c>
      <c r="C9" s="1"/>
      <c r="D9" s="1"/>
      <c r="E9" s="5"/>
    </row>
    <row r="10" spans="1:5" ht="15">
      <c r="A10" s="1" t="s">
        <v>61</v>
      </c>
      <c r="B10" s="1" t="s">
        <v>63</v>
      </c>
      <c r="C10" s="1"/>
      <c r="D10" s="1"/>
      <c r="E10" s="5"/>
    </row>
    <row r="11" spans="1:5" ht="15">
      <c r="A11" s="1" t="s">
        <v>62</v>
      </c>
      <c r="B11" s="1" t="s">
        <v>64</v>
      </c>
      <c r="C11" s="1"/>
      <c r="D11" s="1"/>
      <c r="E11" s="5"/>
    </row>
    <row r="12" spans="1:5" ht="15">
      <c r="A12" s="1" t="s">
        <v>65</v>
      </c>
      <c r="B12" s="1" t="s">
        <v>66</v>
      </c>
      <c r="C12" s="1"/>
      <c r="D12" s="1"/>
      <c r="E12" s="5"/>
    </row>
    <row r="13" spans="1:5" ht="15">
      <c r="A13" s="1" t="s">
        <v>243</v>
      </c>
      <c r="B13" s="1" t="s">
        <v>67</v>
      </c>
      <c r="C13" s="1"/>
      <c r="D13" s="1"/>
      <c r="E13" s="5"/>
    </row>
    <row r="14" spans="1:5" ht="15">
      <c r="A14" s="1" t="s">
        <v>244</v>
      </c>
      <c r="B14" s="1" t="s">
        <v>67</v>
      </c>
      <c r="C14" s="1"/>
      <c r="D14" s="1"/>
      <c r="E14" s="5"/>
    </row>
    <row r="15" spans="1:5" ht="15">
      <c r="A15" s="6" t="s">
        <v>104</v>
      </c>
      <c r="B15" s="6" t="s">
        <v>67</v>
      </c>
      <c r="C15" s="6"/>
      <c r="D15" s="6"/>
      <c r="E15" s="12"/>
    </row>
    <row r="16" spans="1:5" ht="15">
      <c r="A16" s="7" t="s">
        <v>68</v>
      </c>
      <c r="B16" s="7" t="s">
        <v>69</v>
      </c>
      <c r="C16" s="7" t="s">
        <v>48</v>
      </c>
      <c r="D16" s="7">
        <v>62</v>
      </c>
      <c r="E16" s="8">
        <v>262</v>
      </c>
    </row>
    <row r="17" spans="1:5" ht="15">
      <c r="A17" s="1" t="s">
        <v>70</v>
      </c>
      <c r="B17" s="1" t="s">
        <v>105</v>
      </c>
      <c r="C17" s="1"/>
      <c r="D17" s="1"/>
      <c r="E17" s="5"/>
    </row>
    <row r="18" spans="1:5" ht="15">
      <c r="A18" s="1" t="s">
        <v>71</v>
      </c>
      <c r="B18" s="1" t="s">
        <v>73</v>
      </c>
      <c r="C18" s="1"/>
      <c r="D18" s="1"/>
      <c r="E18" s="5"/>
    </row>
    <row r="19" spans="1:5" ht="15">
      <c r="A19" s="1" t="s">
        <v>74</v>
      </c>
      <c r="B19" s="1" t="s">
        <v>72</v>
      </c>
      <c r="C19" s="1"/>
      <c r="D19" s="1"/>
      <c r="E19" s="5"/>
    </row>
    <row r="20" spans="1:5" ht="15">
      <c r="A20" s="1" t="s">
        <v>75</v>
      </c>
      <c r="B20" s="1" t="s">
        <v>72</v>
      </c>
      <c r="C20" s="1"/>
      <c r="D20" s="1"/>
      <c r="E20" s="5"/>
    </row>
    <row r="21" spans="1:5" ht="15">
      <c r="A21" s="1" t="s">
        <v>76</v>
      </c>
      <c r="B21" s="1" t="s">
        <v>72</v>
      </c>
      <c r="C21" s="1"/>
      <c r="D21" s="1"/>
      <c r="E21" s="5"/>
    </row>
    <row r="22" spans="1:5" ht="15">
      <c r="A22" s="1" t="s">
        <v>77</v>
      </c>
      <c r="B22" s="1" t="s">
        <v>72</v>
      </c>
      <c r="C22" s="1"/>
      <c r="D22" s="1"/>
      <c r="E22" s="5"/>
    </row>
    <row r="23" spans="1:5" ht="15">
      <c r="A23" s="1" t="s">
        <v>78</v>
      </c>
      <c r="B23" s="1" t="s">
        <v>72</v>
      </c>
      <c r="C23" s="1"/>
      <c r="D23" s="1"/>
      <c r="E23" s="5"/>
    </row>
    <row r="24" spans="1:5" ht="15">
      <c r="A24" s="1" t="s">
        <v>79</v>
      </c>
      <c r="B24" s="1" t="s">
        <v>80</v>
      </c>
      <c r="C24" s="1"/>
      <c r="D24" s="1"/>
      <c r="E24" s="5"/>
    </row>
    <row r="25" spans="1:5" ht="15">
      <c r="A25" s="7" t="s">
        <v>81</v>
      </c>
      <c r="B25" s="9" t="s">
        <v>80</v>
      </c>
      <c r="C25" s="7" t="s">
        <v>106</v>
      </c>
      <c r="D25" s="7">
        <f>E25-'Etape 1'!$E$44</f>
        <v>122</v>
      </c>
      <c r="E25" s="8">
        <v>322</v>
      </c>
    </row>
    <row r="26" spans="1:5" ht="15">
      <c r="A26" s="1" t="s">
        <v>82</v>
      </c>
      <c r="B26" s="1" t="s">
        <v>80</v>
      </c>
      <c r="C26" s="1"/>
      <c r="D26" s="1"/>
      <c r="E26" s="5"/>
    </row>
    <row r="27" spans="1:5" ht="15">
      <c r="A27" s="1" t="s">
        <v>257</v>
      </c>
      <c r="B27" s="1" t="s">
        <v>80</v>
      </c>
      <c r="C27" s="1"/>
      <c r="D27" s="1"/>
      <c r="E27" s="5"/>
    </row>
    <row r="28" spans="1:5" ht="15">
      <c r="A28" s="1" t="s">
        <v>83</v>
      </c>
      <c r="B28" s="1" t="s">
        <v>84</v>
      </c>
      <c r="C28" s="1"/>
      <c r="D28" s="1"/>
      <c r="E28" s="5"/>
    </row>
    <row r="29" spans="1:5" ht="15">
      <c r="A29" s="1" t="s">
        <v>85</v>
      </c>
      <c r="B29" s="1" t="s">
        <v>86</v>
      </c>
      <c r="C29" s="1"/>
      <c r="D29" s="1"/>
      <c r="E29" s="5"/>
    </row>
    <row r="30" spans="1:5" ht="15">
      <c r="A30" s="1" t="s">
        <v>87</v>
      </c>
      <c r="B30" s="1" t="s">
        <v>86</v>
      </c>
      <c r="C30" s="1"/>
      <c r="D30" s="1"/>
      <c r="E30" s="5"/>
    </row>
    <row r="31" spans="1:5" ht="15">
      <c r="A31" s="1" t="s">
        <v>88</v>
      </c>
      <c r="B31" s="1" t="s">
        <v>86</v>
      </c>
      <c r="C31" s="1"/>
      <c r="D31" s="1"/>
      <c r="E31" s="5"/>
    </row>
    <row r="32" spans="1:5" ht="15">
      <c r="A32" s="6" t="s">
        <v>89</v>
      </c>
      <c r="B32" s="6" t="s">
        <v>86</v>
      </c>
      <c r="C32" s="6" t="s">
        <v>48</v>
      </c>
      <c r="D32" s="6">
        <f>E32-'Etape 1'!E44</f>
        <v>160</v>
      </c>
      <c r="E32" s="12">
        <v>360</v>
      </c>
    </row>
    <row r="33" spans="1:5" ht="15">
      <c r="A33" s="1" t="s">
        <v>90</v>
      </c>
      <c r="B33" s="1" t="s">
        <v>86</v>
      </c>
      <c r="C33" s="1"/>
      <c r="D33" s="1"/>
      <c r="E33" s="5"/>
    </row>
    <row r="34" spans="1:5" ht="15">
      <c r="A34" s="1" t="s">
        <v>91</v>
      </c>
      <c r="B34" s="1" t="s">
        <v>86</v>
      </c>
      <c r="C34" s="1"/>
      <c r="D34" s="1"/>
      <c r="E34" s="5"/>
    </row>
    <row r="35" spans="1:5" ht="15">
      <c r="A35" s="7" t="s">
        <v>276</v>
      </c>
      <c r="B35" s="7" t="s">
        <v>92</v>
      </c>
      <c r="C35" s="7" t="s">
        <v>48</v>
      </c>
      <c r="D35" s="7">
        <v>172</v>
      </c>
      <c r="E35" s="8">
        <v>372</v>
      </c>
    </row>
    <row r="36" spans="1:5" ht="15">
      <c r="A36" s="1" t="s">
        <v>93</v>
      </c>
      <c r="B36" s="1" t="s">
        <v>92</v>
      </c>
      <c r="C36" s="1"/>
      <c r="D36" s="1"/>
      <c r="E36" s="5"/>
    </row>
    <row r="37" spans="1:5" ht="15">
      <c r="A37" s="1" t="s">
        <v>94</v>
      </c>
      <c r="B37" s="1" t="s">
        <v>96</v>
      </c>
      <c r="C37" s="1"/>
      <c r="D37" s="1"/>
      <c r="E37" s="5"/>
    </row>
    <row r="38" spans="1:5" ht="15">
      <c r="A38" s="1" t="s">
        <v>95</v>
      </c>
      <c r="B38" s="1" t="s">
        <v>97</v>
      </c>
      <c r="C38" s="1"/>
      <c r="D38" s="1"/>
      <c r="E38" s="5"/>
    </row>
    <row r="39" spans="1:5" ht="15">
      <c r="A39" s="1" t="s">
        <v>259</v>
      </c>
      <c r="B39" s="1" t="s">
        <v>185</v>
      </c>
      <c r="C39" s="1"/>
      <c r="D39" s="1"/>
      <c r="E39" s="5"/>
    </row>
    <row r="40" spans="1:5" ht="15">
      <c r="A40" s="1" t="s">
        <v>260</v>
      </c>
      <c r="B40" s="1" t="s">
        <v>185</v>
      </c>
      <c r="C40" s="1"/>
      <c r="D40" s="1"/>
      <c r="E40" s="5"/>
    </row>
    <row r="41" spans="1:5" ht="15">
      <c r="A41" s="1" t="s">
        <v>98</v>
      </c>
      <c r="B41" s="1" t="s">
        <v>99</v>
      </c>
      <c r="C41" s="1"/>
      <c r="D41" s="1"/>
      <c r="E41" s="5"/>
    </row>
    <row r="42" spans="1:5" ht="15">
      <c r="A42" s="1" t="s">
        <v>100</v>
      </c>
      <c r="B42" s="1" t="s">
        <v>101</v>
      </c>
      <c r="C42" s="1"/>
      <c r="D42" s="1"/>
      <c r="E42" s="5"/>
    </row>
    <row r="43" spans="1:5" ht="15">
      <c r="A43" s="1" t="s">
        <v>258</v>
      </c>
      <c r="B43" s="1" t="s">
        <v>101</v>
      </c>
      <c r="C43" s="1"/>
      <c r="D43" s="1"/>
      <c r="E43" s="5"/>
    </row>
    <row r="44" spans="1:5" ht="15">
      <c r="A44" s="7" t="s">
        <v>102</v>
      </c>
      <c r="B44" s="7"/>
      <c r="C44" s="7" t="s">
        <v>103</v>
      </c>
      <c r="D44" s="7">
        <f>E44-'Etape 1'!E44</f>
        <v>215</v>
      </c>
      <c r="E44" s="8">
        <v>415</v>
      </c>
    </row>
  </sheetData>
  <mergeCells count="2">
    <mergeCell ref="A3:D3"/>
    <mergeCell ref="A1:E1"/>
  </mergeCells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26">
      <selection activeCell="E41" sqref="C41:E41"/>
    </sheetView>
  </sheetViews>
  <sheetFormatPr defaultColWidth="11.421875" defaultRowHeight="12.75"/>
  <cols>
    <col min="1" max="1" width="30.00390625" style="0" customWidth="1"/>
    <col min="2" max="2" width="24.7109375" style="0" customWidth="1"/>
    <col min="3" max="3" width="14.57421875" style="0" customWidth="1"/>
    <col min="4" max="4" width="5.28125" style="0" customWidth="1"/>
    <col min="5" max="5" width="5.7109375" style="0" customWidth="1"/>
  </cols>
  <sheetData>
    <row r="1" spans="1:5" ht="21" thickBot="1">
      <c r="A1" s="14" t="s">
        <v>108</v>
      </c>
      <c r="B1" s="15"/>
      <c r="C1" s="15"/>
      <c r="D1" s="15"/>
      <c r="E1" s="16"/>
    </row>
    <row r="3" spans="1:4" ht="20.25">
      <c r="A3" s="13" t="s">
        <v>109</v>
      </c>
      <c r="B3" s="13"/>
      <c r="C3" s="13"/>
      <c r="D3" s="13"/>
    </row>
    <row r="6" spans="1:5" ht="16.5">
      <c r="A6" s="2" t="s">
        <v>49</v>
      </c>
      <c r="B6" s="2" t="s">
        <v>50</v>
      </c>
      <c r="C6" s="2"/>
      <c r="D6" s="2" t="s">
        <v>51</v>
      </c>
      <c r="E6" s="5"/>
    </row>
    <row r="7" spans="1:5" ht="15">
      <c r="A7" s="7" t="s">
        <v>102</v>
      </c>
      <c r="B7" s="7" t="s">
        <v>110</v>
      </c>
      <c r="C7" s="7" t="s">
        <v>107</v>
      </c>
      <c r="D7" s="7">
        <v>0</v>
      </c>
      <c r="E7" s="8">
        <f>'Etape 2'!E44</f>
        <v>415</v>
      </c>
    </row>
    <row r="8" spans="1:5" ht="15">
      <c r="A8" s="1" t="s">
        <v>111</v>
      </c>
      <c r="B8" s="1" t="s">
        <v>110</v>
      </c>
      <c r="C8" s="1"/>
      <c r="D8" s="1"/>
      <c r="E8" s="5"/>
    </row>
    <row r="9" spans="1:5" ht="15">
      <c r="A9" s="1" t="s">
        <v>156</v>
      </c>
      <c r="B9" s="1" t="s">
        <v>110</v>
      </c>
      <c r="C9" s="1"/>
      <c r="D9" s="1"/>
      <c r="E9" s="5"/>
    </row>
    <row r="10" spans="1:5" ht="15">
      <c r="A10" s="1" t="s">
        <v>157</v>
      </c>
      <c r="B10" s="1" t="s">
        <v>185</v>
      </c>
      <c r="C10" s="1"/>
      <c r="D10" s="1"/>
      <c r="E10" s="5"/>
    </row>
    <row r="11" spans="1:5" ht="15">
      <c r="A11" s="1" t="s">
        <v>158</v>
      </c>
      <c r="B11" s="1" t="s">
        <v>186</v>
      </c>
      <c r="C11" s="1"/>
      <c r="D11" s="1"/>
      <c r="E11" s="5"/>
    </row>
    <row r="12" spans="1:5" ht="15">
      <c r="A12" s="1" t="s">
        <v>159</v>
      </c>
      <c r="B12" s="1" t="s">
        <v>186</v>
      </c>
      <c r="C12" s="1"/>
      <c r="D12" s="1"/>
      <c r="E12" s="5"/>
    </row>
    <row r="13" spans="1:5" ht="15">
      <c r="A13" s="1" t="s">
        <v>160</v>
      </c>
      <c r="B13" s="1" t="s">
        <v>186</v>
      </c>
      <c r="C13" s="1"/>
      <c r="D13" s="1"/>
      <c r="E13" s="5"/>
    </row>
    <row r="14" spans="1:5" ht="15">
      <c r="A14" s="1" t="s">
        <v>161</v>
      </c>
      <c r="B14" s="1" t="s">
        <v>186</v>
      </c>
      <c r="C14" s="1"/>
      <c r="D14" s="1"/>
      <c r="E14" s="5"/>
    </row>
    <row r="15" spans="1:5" ht="15">
      <c r="A15" s="1" t="s">
        <v>162</v>
      </c>
      <c r="B15" s="1" t="s">
        <v>186</v>
      </c>
      <c r="C15" s="1"/>
      <c r="D15" s="1"/>
      <c r="E15" s="5"/>
    </row>
    <row r="16" spans="1:5" ht="15">
      <c r="A16" s="1" t="s">
        <v>163</v>
      </c>
      <c r="B16" s="1" t="s">
        <v>186</v>
      </c>
      <c r="C16" s="1"/>
      <c r="D16" s="1"/>
      <c r="E16" s="5"/>
    </row>
    <row r="17" spans="1:5" ht="15">
      <c r="A17" s="1" t="s">
        <v>164</v>
      </c>
      <c r="B17" s="1" t="s">
        <v>186</v>
      </c>
      <c r="C17" s="1"/>
      <c r="D17" s="1"/>
      <c r="E17" s="5"/>
    </row>
    <row r="18" spans="1:5" ht="15">
      <c r="A18" s="6" t="s">
        <v>165</v>
      </c>
      <c r="B18" s="6" t="s">
        <v>186</v>
      </c>
      <c r="C18" s="6"/>
      <c r="D18" s="6"/>
      <c r="E18" s="12"/>
    </row>
    <row r="19" spans="1:5" ht="15">
      <c r="A19" s="7" t="s">
        <v>166</v>
      </c>
      <c r="B19" s="7" t="s">
        <v>186</v>
      </c>
      <c r="C19" s="7" t="s">
        <v>48</v>
      </c>
      <c r="D19" s="7">
        <v>50</v>
      </c>
      <c r="E19" s="8">
        <v>465</v>
      </c>
    </row>
    <row r="20" spans="1:5" ht="15">
      <c r="A20" s="1" t="s">
        <v>167</v>
      </c>
      <c r="B20" s="1" t="s">
        <v>186</v>
      </c>
      <c r="C20" s="1"/>
      <c r="D20" s="1"/>
      <c r="E20" s="5"/>
    </row>
    <row r="21" spans="1:5" ht="15">
      <c r="A21" s="1" t="s">
        <v>168</v>
      </c>
      <c r="B21" s="1" t="s">
        <v>262</v>
      </c>
      <c r="C21" s="1"/>
      <c r="D21" s="1"/>
      <c r="E21" s="5"/>
    </row>
    <row r="22" spans="1:5" ht="15">
      <c r="A22" s="1" t="s">
        <v>261</v>
      </c>
      <c r="B22" s="1" t="s">
        <v>44</v>
      </c>
      <c r="C22" s="1"/>
      <c r="D22" s="1"/>
      <c r="E22" s="5"/>
    </row>
    <row r="23" spans="1:5" ht="15">
      <c r="A23" s="1" t="s">
        <v>263</v>
      </c>
      <c r="B23" s="1" t="s">
        <v>264</v>
      </c>
      <c r="C23" s="1"/>
      <c r="D23" s="1"/>
      <c r="E23" s="5"/>
    </row>
    <row r="24" spans="1:5" ht="15">
      <c r="A24" s="1" t="s">
        <v>169</v>
      </c>
      <c r="B24" s="1" t="s">
        <v>188</v>
      </c>
      <c r="C24" s="1" t="s">
        <v>277</v>
      </c>
      <c r="D24" s="1"/>
      <c r="E24" s="5">
        <v>487</v>
      </c>
    </row>
    <row r="25" spans="1:5" ht="15">
      <c r="A25" s="1" t="s">
        <v>187</v>
      </c>
      <c r="B25" s="1" t="s">
        <v>189</v>
      </c>
      <c r="C25" s="1"/>
      <c r="D25" s="1"/>
      <c r="E25" s="5"/>
    </row>
    <row r="26" spans="1:5" ht="15">
      <c r="A26" s="1" t="s">
        <v>170</v>
      </c>
      <c r="B26" s="1" t="s">
        <v>190</v>
      </c>
      <c r="C26" s="1"/>
      <c r="D26" s="1"/>
      <c r="E26" s="5"/>
    </row>
    <row r="27" spans="1:5" ht="15">
      <c r="A27" s="1" t="s">
        <v>265</v>
      </c>
      <c r="B27" s="1" t="s">
        <v>190</v>
      </c>
      <c r="C27" s="1"/>
      <c r="D27" s="1"/>
      <c r="E27" s="5"/>
    </row>
    <row r="28" spans="1:5" ht="15">
      <c r="A28" s="1" t="s">
        <v>171</v>
      </c>
      <c r="B28" s="10" t="s">
        <v>190</v>
      </c>
      <c r="C28" s="1"/>
      <c r="D28" s="1"/>
      <c r="E28" s="5"/>
    </row>
    <row r="29" spans="1:5" ht="15">
      <c r="A29" s="1" t="s">
        <v>266</v>
      </c>
      <c r="B29" s="10" t="s">
        <v>190</v>
      </c>
      <c r="C29" s="1"/>
      <c r="D29" s="1"/>
      <c r="E29" s="5"/>
    </row>
    <row r="30" spans="1:5" ht="15">
      <c r="A30" s="1" t="s">
        <v>172</v>
      </c>
      <c r="B30" s="1" t="s">
        <v>190</v>
      </c>
      <c r="C30" s="1"/>
      <c r="D30" s="1"/>
      <c r="E30" s="5"/>
    </row>
    <row r="31" spans="1:5" ht="15">
      <c r="A31" s="1" t="s">
        <v>173</v>
      </c>
      <c r="B31" s="1" t="s">
        <v>190</v>
      </c>
      <c r="C31" s="1"/>
      <c r="D31" s="1"/>
      <c r="E31" s="5"/>
    </row>
    <row r="32" spans="1:5" ht="15">
      <c r="A32" s="7" t="s">
        <v>174</v>
      </c>
      <c r="B32" s="7" t="s">
        <v>190</v>
      </c>
      <c r="C32" s="7" t="s">
        <v>106</v>
      </c>
      <c r="D32" s="7">
        <f>E32-'Etape 2'!E44</f>
        <v>102</v>
      </c>
      <c r="E32" s="8">
        <v>517</v>
      </c>
    </row>
    <row r="33" spans="1:5" ht="15">
      <c r="A33" s="1" t="s">
        <v>175</v>
      </c>
      <c r="B33" s="1" t="s">
        <v>190</v>
      </c>
      <c r="C33" s="1"/>
      <c r="D33" s="1"/>
      <c r="E33" s="5"/>
    </row>
    <row r="34" spans="1:5" ht="15">
      <c r="A34" s="1" t="s">
        <v>176</v>
      </c>
      <c r="B34" s="1" t="s">
        <v>191</v>
      </c>
      <c r="C34" s="1"/>
      <c r="D34" s="1"/>
      <c r="E34" s="5"/>
    </row>
    <row r="35" spans="1:5" ht="15">
      <c r="A35" s="1" t="s">
        <v>267</v>
      </c>
      <c r="B35" s="1" t="s">
        <v>191</v>
      </c>
      <c r="C35" s="1"/>
      <c r="D35" s="1"/>
      <c r="E35" s="5"/>
    </row>
    <row r="36" spans="1:5" ht="15">
      <c r="A36" s="1" t="s">
        <v>177</v>
      </c>
      <c r="B36" s="1" t="s">
        <v>69</v>
      </c>
      <c r="C36" s="1"/>
      <c r="D36" s="1"/>
      <c r="E36" s="5"/>
    </row>
    <row r="37" spans="1:5" ht="15">
      <c r="A37" s="1" t="s">
        <v>178</v>
      </c>
      <c r="B37" s="1" t="s">
        <v>69</v>
      </c>
      <c r="C37" s="1"/>
      <c r="D37" s="1"/>
      <c r="E37" s="5"/>
    </row>
    <row r="38" spans="1:5" ht="15">
      <c r="A38" s="1" t="s">
        <v>179</v>
      </c>
      <c r="B38" s="1" t="s">
        <v>69</v>
      </c>
      <c r="C38" s="1"/>
      <c r="D38" s="1"/>
      <c r="E38" s="5"/>
    </row>
    <row r="39" spans="1:5" ht="15">
      <c r="A39" s="1" t="s">
        <v>268</v>
      </c>
      <c r="B39" s="1" t="s">
        <v>69</v>
      </c>
      <c r="C39" s="1"/>
      <c r="D39" s="1"/>
      <c r="E39" s="5"/>
    </row>
    <row r="40" spans="1:5" ht="15">
      <c r="A40" s="1" t="s">
        <v>180</v>
      </c>
      <c r="B40" s="1" t="s">
        <v>192</v>
      </c>
      <c r="C40" s="1"/>
      <c r="D40" s="1"/>
      <c r="E40" s="5"/>
    </row>
    <row r="41" spans="1:5" ht="15">
      <c r="A41" s="6" t="s">
        <v>181</v>
      </c>
      <c r="B41" s="6" t="s">
        <v>80</v>
      </c>
      <c r="C41" s="6"/>
      <c r="D41" s="6"/>
      <c r="E41" s="12"/>
    </row>
    <row r="42" spans="1:5" ht="15">
      <c r="A42" s="6" t="s">
        <v>269</v>
      </c>
      <c r="B42" s="6" t="s">
        <v>80</v>
      </c>
      <c r="C42" s="6"/>
      <c r="D42" s="6"/>
      <c r="E42" s="12"/>
    </row>
    <row r="43" spans="1:5" ht="15">
      <c r="A43" s="1" t="s">
        <v>182</v>
      </c>
      <c r="B43" s="1" t="s">
        <v>80</v>
      </c>
      <c r="C43" s="1"/>
      <c r="D43" s="1"/>
      <c r="E43" s="5"/>
    </row>
    <row r="44" spans="1:5" ht="15">
      <c r="A44" s="7" t="s">
        <v>112</v>
      </c>
      <c r="B44" s="7" t="s">
        <v>66</v>
      </c>
      <c r="C44" s="7" t="s">
        <v>48</v>
      </c>
      <c r="D44" s="7">
        <v>152</v>
      </c>
      <c r="E44" s="8">
        <v>567</v>
      </c>
    </row>
    <row r="45" spans="1:5" ht="15">
      <c r="A45" s="1" t="s">
        <v>183</v>
      </c>
      <c r="B45" s="1" t="s">
        <v>270</v>
      </c>
      <c r="C45" s="1"/>
      <c r="D45" s="1"/>
      <c r="E45" s="5"/>
    </row>
    <row r="46" spans="1:5" ht="15">
      <c r="A46" s="1" t="s">
        <v>184</v>
      </c>
      <c r="B46" s="1" t="s">
        <v>194</v>
      </c>
      <c r="C46" s="1"/>
      <c r="D46" s="1"/>
      <c r="E46" s="5"/>
    </row>
    <row r="47" spans="1:5" ht="15">
      <c r="A47" s="1" t="s">
        <v>240</v>
      </c>
      <c r="B47" s="1"/>
      <c r="C47" s="1"/>
      <c r="D47" s="1"/>
      <c r="E47" s="5"/>
    </row>
    <row r="48" spans="1:5" ht="15">
      <c r="A48" s="1" t="s">
        <v>113</v>
      </c>
      <c r="B48" s="1"/>
      <c r="C48" s="1"/>
      <c r="D48" s="1"/>
      <c r="E48" s="5"/>
    </row>
    <row r="49" spans="1:5" ht="15">
      <c r="A49" s="1" t="s">
        <v>241</v>
      </c>
      <c r="B49" s="1"/>
      <c r="C49" s="1"/>
      <c r="D49" s="1"/>
      <c r="E49" s="5"/>
    </row>
    <row r="50" spans="1:5" ht="15">
      <c r="A50" s="7" t="s">
        <v>242</v>
      </c>
      <c r="B50" s="7"/>
      <c r="C50" s="7" t="s">
        <v>103</v>
      </c>
      <c r="D50" s="7">
        <f>E50-'Etape 2'!E44</f>
        <v>185</v>
      </c>
      <c r="E50" s="8">
        <v>600</v>
      </c>
    </row>
    <row r="52" ht="12.75">
      <c r="A52" s="11"/>
    </row>
  </sheetData>
  <mergeCells count="2">
    <mergeCell ref="A3:D3"/>
    <mergeCell ref="A1:E1"/>
  </mergeCells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2">
      <selection activeCell="E38" sqref="E38"/>
    </sheetView>
  </sheetViews>
  <sheetFormatPr defaultColWidth="11.421875" defaultRowHeight="12.75"/>
  <cols>
    <col min="1" max="1" width="30.00390625" style="0" customWidth="1"/>
    <col min="2" max="2" width="24.7109375" style="0" customWidth="1"/>
    <col min="3" max="3" width="14.57421875" style="0" customWidth="1"/>
    <col min="4" max="4" width="5.28125" style="0" customWidth="1"/>
    <col min="5" max="5" width="5.7109375" style="0" customWidth="1"/>
  </cols>
  <sheetData>
    <row r="1" spans="1:5" ht="21" thickBot="1">
      <c r="A1" s="14" t="s">
        <v>115</v>
      </c>
      <c r="B1" s="15"/>
      <c r="C1" s="15"/>
      <c r="D1" s="15"/>
      <c r="E1" s="16"/>
    </row>
    <row r="3" spans="1:4" ht="20.25">
      <c r="A3" s="13" t="s">
        <v>114</v>
      </c>
      <c r="B3" s="13"/>
      <c r="C3" s="13"/>
      <c r="D3" s="13"/>
    </row>
    <row r="6" spans="1:5" ht="16.5">
      <c r="A6" s="2" t="s">
        <v>49</v>
      </c>
      <c r="B6" s="2" t="s">
        <v>50</v>
      </c>
      <c r="C6" s="2"/>
      <c r="D6" s="2" t="s">
        <v>51</v>
      </c>
      <c r="E6" s="5"/>
    </row>
    <row r="7" spans="1:5" ht="15">
      <c r="A7" s="7" t="s">
        <v>247</v>
      </c>
      <c r="B7" s="7" t="s">
        <v>248</v>
      </c>
      <c r="C7" s="7"/>
      <c r="D7" s="7">
        <v>0</v>
      </c>
      <c r="E7" s="8">
        <f>'Etape 3'!E50</f>
        <v>600</v>
      </c>
    </row>
    <row r="8" spans="1:5" ht="15">
      <c r="A8" s="6" t="s">
        <v>271</v>
      </c>
      <c r="B8" s="6" t="s">
        <v>193</v>
      </c>
      <c r="C8" s="6"/>
      <c r="D8" s="6"/>
      <c r="E8" s="12"/>
    </row>
    <row r="9" spans="1:5" ht="15">
      <c r="A9" s="1" t="s">
        <v>116</v>
      </c>
      <c r="B9" s="1" t="s">
        <v>110</v>
      </c>
      <c r="C9" s="1"/>
      <c r="D9" s="1"/>
      <c r="E9" s="5"/>
    </row>
    <row r="10" spans="1:5" ht="15">
      <c r="A10" s="1" t="s">
        <v>117</v>
      </c>
      <c r="B10" s="1" t="s">
        <v>118</v>
      </c>
      <c r="C10" s="1"/>
      <c r="D10" s="1"/>
      <c r="E10" s="5"/>
    </row>
    <row r="11" spans="1:5" ht="15">
      <c r="A11" s="1" t="s">
        <v>119</v>
      </c>
      <c r="B11" s="1" t="s">
        <v>120</v>
      </c>
      <c r="C11" s="1"/>
      <c r="D11" s="1"/>
      <c r="E11" s="5"/>
    </row>
    <row r="12" spans="1:5" ht="15">
      <c r="A12" s="1" t="s">
        <v>121</v>
      </c>
      <c r="B12" s="1" t="s">
        <v>120</v>
      </c>
      <c r="C12" s="1"/>
      <c r="D12" s="1"/>
      <c r="E12" s="5"/>
    </row>
    <row r="13" spans="1:5" ht="15">
      <c r="A13" s="1" t="s">
        <v>122</v>
      </c>
      <c r="B13" s="1" t="s">
        <v>120</v>
      </c>
      <c r="C13" s="1"/>
      <c r="D13" s="1"/>
      <c r="E13" s="5"/>
    </row>
    <row r="14" spans="1:5" ht="15">
      <c r="A14" s="6" t="s">
        <v>123</v>
      </c>
      <c r="B14" s="6" t="s">
        <v>124</v>
      </c>
      <c r="C14" s="6"/>
      <c r="D14" s="6"/>
      <c r="E14" s="12"/>
    </row>
    <row r="15" spans="1:5" ht="15">
      <c r="A15" s="1" t="s">
        <v>125</v>
      </c>
      <c r="B15" s="1" t="s">
        <v>126</v>
      </c>
      <c r="C15" s="1"/>
      <c r="D15" s="1"/>
      <c r="E15" s="5"/>
    </row>
    <row r="16" spans="1:5" ht="15">
      <c r="A16" s="1" t="s">
        <v>127</v>
      </c>
      <c r="B16" s="1"/>
      <c r="C16" s="1"/>
      <c r="D16" s="1"/>
      <c r="E16" s="5"/>
    </row>
    <row r="17" spans="1:5" ht="15">
      <c r="A17" s="7" t="s">
        <v>128</v>
      </c>
      <c r="B17" s="7" t="s">
        <v>129</v>
      </c>
      <c r="C17" s="7" t="s">
        <v>48</v>
      </c>
      <c r="D17" s="7">
        <v>46</v>
      </c>
      <c r="E17" s="8">
        <v>646</v>
      </c>
    </row>
    <row r="18" spans="1:5" ht="15">
      <c r="A18" s="1" t="s">
        <v>272</v>
      </c>
      <c r="B18" s="1" t="s">
        <v>129</v>
      </c>
      <c r="C18" s="1"/>
      <c r="D18" s="1"/>
      <c r="E18" s="5"/>
    </row>
    <row r="19" spans="1:5" ht="15">
      <c r="A19" s="1" t="s">
        <v>130</v>
      </c>
      <c r="B19" s="1" t="s">
        <v>132</v>
      </c>
      <c r="C19" s="1"/>
      <c r="D19" s="1"/>
      <c r="E19" s="5"/>
    </row>
    <row r="20" spans="1:5" ht="15">
      <c r="A20" s="1" t="s">
        <v>131</v>
      </c>
      <c r="B20" s="1" t="s">
        <v>134</v>
      </c>
      <c r="C20" s="1"/>
      <c r="D20" s="1"/>
      <c r="E20" s="5"/>
    </row>
    <row r="21" spans="1:5" ht="15">
      <c r="A21" s="1" t="s">
        <v>133</v>
      </c>
      <c r="B21" s="1" t="s">
        <v>135</v>
      </c>
      <c r="C21" s="1"/>
      <c r="D21" s="1"/>
      <c r="E21" s="5"/>
    </row>
    <row r="22" spans="1:5" ht="15">
      <c r="A22" s="17" t="s">
        <v>249</v>
      </c>
      <c r="B22" s="18"/>
      <c r="C22" s="18"/>
      <c r="D22" s="18"/>
      <c r="E22" s="19"/>
    </row>
    <row r="23" spans="1:5" ht="15">
      <c r="A23" s="1" t="s">
        <v>136</v>
      </c>
      <c r="B23" s="1" t="s">
        <v>137</v>
      </c>
      <c r="C23" s="1" t="s">
        <v>106</v>
      </c>
      <c r="D23" s="1">
        <f>E23-'Etape 3'!E50</f>
        <v>85</v>
      </c>
      <c r="E23" s="5">
        <v>685</v>
      </c>
    </row>
    <row r="24" spans="1:5" ht="15">
      <c r="A24" s="1" t="s">
        <v>138</v>
      </c>
      <c r="B24" s="1" t="s">
        <v>140</v>
      </c>
      <c r="C24" s="1"/>
      <c r="D24" s="1"/>
      <c r="E24" s="5"/>
    </row>
    <row r="25" spans="1:5" ht="15">
      <c r="A25" s="1" t="s">
        <v>139</v>
      </c>
      <c r="B25" s="1" t="s">
        <v>140</v>
      </c>
      <c r="C25" s="1"/>
      <c r="D25" s="1"/>
      <c r="E25" s="5"/>
    </row>
    <row r="26" spans="1:5" ht="15">
      <c r="A26" s="17" t="s">
        <v>250</v>
      </c>
      <c r="B26" s="18"/>
      <c r="C26" s="18"/>
      <c r="D26" s="18"/>
      <c r="E26" s="19"/>
    </row>
    <row r="27" spans="1:5" ht="15">
      <c r="A27" s="1" t="s">
        <v>141</v>
      </c>
      <c r="B27" s="10" t="s">
        <v>142</v>
      </c>
      <c r="C27" s="1"/>
      <c r="D27" s="1"/>
      <c r="E27" s="5"/>
    </row>
    <row r="28" spans="1:5" ht="15">
      <c r="A28" s="17" t="s">
        <v>251</v>
      </c>
      <c r="B28" s="18"/>
      <c r="C28" s="18"/>
      <c r="D28" s="18"/>
      <c r="E28" s="19"/>
    </row>
    <row r="29" spans="1:5" ht="15">
      <c r="A29" s="1" t="s">
        <v>143</v>
      </c>
      <c r="B29" s="1" t="s">
        <v>144</v>
      </c>
      <c r="C29" s="1" t="s">
        <v>48</v>
      </c>
      <c r="D29" s="1">
        <f>E29-'Etape 3'!E50</f>
        <v>127</v>
      </c>
      <c r="E29" s="5">
        <v>727</v>
      </c>
    </row>
    <row r="30" spans="1:5" ht="15">
      <c r="A30" s="1" t="s">
        <v>145</v>
      </c>
      <c r="B30" s="1" t="s">
        <v>144</v>
      </c>
      <c r="C30" s="1"/>
      <c r="D30" s="1"/>
      <c r="E30" s="5"/>
    </row>
    <row r="31" spans="1:5" ht="15">
      <c r="A31" s="1" t="s">
        <v>146</v>
      </c>
      <c r="B31" s="1" t="s">
        <v>147</v>
      </c>
      <c r="C31" s="1"/>
      <c r="D31" s="1"/>
      <c r="E31" s="5"/>
    </row>
    <row r="32" spans="1:5" ht="15">
      <c r="A32" s="1" t="s">
        <v>148</v>
      </c>
      <c r="B32" s="1" t="s">
        <v>22</v>
      </c>
      <c r="C32" s="1"/>
      <c r="D32" s="1"/>
      <c r="E32" s="5"/>
    </row>
    <row r="33" spans="1:5" ht="15">
      <c r="A33" s="1" t="s">
        <v>149</v>
      </c>
      <c r="B33" s="1" t="s">
        <v>273</v>
      </c>
      <c r="C33" s="1"/>
      <c r="D33" s="1"/>
      <c r="E33" s="5"/>
    </row>
    <row r="34" spans="1:5" ht="15">
      <c r="A34" s="1" t="s">
        <v>150</v>
      </c>
      <c r="B34" s="1" t="s">
        <v>152</v>
      </c>
      <c r="C34" s="1"/>
      <c r="D34" s="1"/>
      <c r="E34" s="5"/>
    </row>
    <row r="35" spans="1:5" ht="15">
      <c r="A35" s="1" t="s">
        <v>151</v>
      </c>
      <c r="B35" s="1" t="s">
        <v>152</v>
      </c>
      <c r="C35" s="1"/>
      <c r="D35" s="1"/>
      <c r="E35" s="5"/>
    </row>
    <row r="36" spans="1:5" ht="15">
      <c r="A36" s="1" t="s">
        <v>153</v>
      </c>
      <c r="B36" s="1" t="s">
        <v>154</v>
      </c>
      <c r="C36" s="1"/>
      <c r="D36" s="1"/>
      <c r="E36" s="5"/>
    </row>
    <row r="37" spans="1:5" ht="15">
      <c r="A37" s="7" t="s">
        <v>155</v>
      </c>
      <c r="B37" s="7"/>
      <c r="C37" s="7" t="s">
        <v>103</v>
      </c>
      <c r="D37" s="7">
        <f>E37-'Etape 3'!E50</f>
        <v>161</v>
      </c>
      <c r="E37" s="8">
        <v>761</v>
      </c>
    </row>
    <row r="41" ht="12.75">
      <c r="B41" s="11"/>
    </row>
  </sheetData>
  <mergeCells count="5">
    <mergeCell ref="A28:E28"/>
    <mergeCell ref="A3:D3"/>
    <mergeCell ref="A1:E1"/>
    <mergeCell ref="A22:E22"/>
    <mergeCell ref="A26:E26"/>
  </mergeCells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30.00390625" style="0" customWidth="1"/>
    <col min="2" max="2" width="24.7109375" style="0" customWidth="1"/>
    <col min="3" max="3" width="14.57421875" style="0" customWidth="1"/>
    <col min="4" max="4" width="5.28125" style="0" customWidth="1"/>
    <col min="5" max="5" width="5.7109375" style="0" customWidth="1"/>
  </cols>
  <sheetData>
    <row r="1" spans="1:5" ht="21" thickBot="1">
      <c r="A1" s="14" t="s">
        <v>195</v>
      </c>
      <c r="B1" s="15"/>
      <c r="C1" s="15"/>
      <c r="D1" s="15"/>
      <c r="E1" s="16"/>
    </row>
    <row r="3" spans="1:4" ht="20.25">
      <c r="A3" s="13" t="s">
        <v>196</v>
      </c>
      <c r="B3" s="13"/>
      <c r="C3" s="13"/>
      <c r="D3" s="13"/>
    </row>
    <row r="6" spans="1:5" ht="16.5">
      <c r="A6" s="2" t="s">
        <v>49</v>
      </c>
      <c r="B6" s="2" t="s">
        <v>50</v>
      </c>
      <c r="C6" s="2"/>
      <c r="D6" s="2" t="s">
        <v>51</v>
      </c>
      <c r="E6" s="5"/>
    </row>
    <row r="7" spans="1:5" ht="15">
      <c r="A7" s="7" t="s">
        <v>197</v>
      </c>
      <c r="B7" s="7" t="s">
        <v>154</v>
      </c>
      <c r="C7" s="7" t="s">
        <v>107</v>
      </c>
      <c r="D7" s="7">
        <v>0</v>
      </c>
      <c r="E7" s="8">
        <f>'Etape 4'!E37</f>
        <v>761</v>
      </c>
    </row>
    <row r="8" spans="1:5" ht="15">
      <c r="A8" s="1" t="s">
        <v>199</v>
      </c>
      <c r="B8" s="1" t="s">
        <v>274</v>
      </c>
      <c r="C8" s="1"/>
      <c r="D8" s="1"/>
      <c r="E8" s="5"/>
    </row>
    <row r="9" spans="1:5" ht="15">
      <c r="A9" s="1" t="s">
        <v>200</v>
      </c>
      <c r="B9" s="1"/>
      <c r="C9" s="1"/>
      <c r="D9" s="1">
        <f aca="true" t="shared" si="0" ref="D9:D14">E9-$E$7</f>
        <v>13</v>
      </c>
      <c r="E9" s="5">
        <v>774</v>
      </c>
    </row>
    <row r="10" spans="1:5" ht="15">
      <c r="A10" s="1" t="s">
        <v>201</v>
      </c>
      <c r="B10" s="1" t="s">
        <v>275</v>
      </c>
      <c r="C10" s="1"/>
      <c r="D10" s="1"/>
      <c r="E10" s="5"/>
    </row>
    <row r="11" spans="1:7" ht="15">
      <c r="A11" s="1" t="s">
        <v>202</v>
      </c>
      <c r="B11" s="1" t="s">
        <v>278</v>
      </c>
      <c r="C11" s="1"/>
      <c r="D11" s="1">
        <f t="shared" si="0"/>
        <v>20</v>
      </c>
      <c r="E11" s="6">
        <v>781</v>
      </c>
      <c r="F11" s="3"/>
      <c r="G11" s="4"/>
    </row>
    <row r="12" spans="1:7" ht="15">
      <c r="A12" s="1" t="s">
        <v>246</v>
      </c>
      <c r="B12" s="1" t="s">
        <v>279</v>
      </c>
      <c r="C12" s="1"/>
      <c r="D12" s="1">
        <f t="shared" si="0"/>
        <v>25</v>
      </c>
      <c r="E12" s="6">
        <v>786</v>
      </c>
      <c r="F12" s="3"/>
      <c r="G12" s="4"/>
    </row>
    <row r="13" spans="1:5" ht="15">
      <c r="A13" s="1" t="s">
        <v>203</v>
      </c>
      <c r="B13" s="1" t="s">
        <v>204</v>
      </c>
      <c r="C13" s="1"/>
      <c r="D13" s="1">
        <f t="shared" si="0"/>
        <v>32</v>
      </c>
      <c r="E13" s="5">
        <v>793</v>
      </c>
    </row>
    <row r="14" spans="1:5" ht="15">
      <c r="A14" s="1" t="s">
        <v>205</v>
      </c>
      <c r="B14" s="1" t="s">
        <v>204</v>
      </c>
      <c r="C14" s="1"/>
      <c r="D14" s="1">
        <f t="shared" si="0"/>
        <v>35</v>
      </c>
      <c r="E14" s="5">
        <v>796</v>
      </c>
    </row>
    <row r="15" spans="1:5" ht="15">
      <c r="A15" s="1" t="s">
        <v>206</v>
      </c>
      <c r="B15" s="1" t="s">
        <v>204</v>
      </c>
      <c r="C15" s="1"/>
      <c r="D15" s="1"/>
      <c r="E15" s="5"/>
    </row>
    <row r="16" spans="1:5" ht="15">
      <c r="A16" s="1" t="s">
        <v>207</v>
      </c>
      <c r="B16" s="1" t="s">
        <v>280</v>
      </c>
      <c r="C16" s="1"/>
      <c r="D16" s="1">
        <f>E16-$E$7</f>
        <v>38</v>
      </c>
      <c r="E16" s="5">
        <v>799</v>
      </c>
    </row>
    <row r="17" spans="1:5" ht="15">
      <c r="A17" s="1" t="s">
        <v>208</v>
      </c>
      <c r="B17" s="1" t="s">
        <v>204</v>
      </c>
      <c r="C17" s="1"/>
      <c r="D17" s="1">
        <f>E17-$E$7</f>
        <v>42</v>
      </c>
      <c r="E17" s="5">
        <v>803</v>
      </c>
    </row>
    <row r="18" spans="1:5" ht="15">
      <c r="A18" s="7" t="s">
        <v>209</v>
      </c>
      <c r="B18" s="7" t="s">
        <v>281</v>
      </c>
      <c r="C18" s="7" t="s">
        <v>48</v>
      </c>
      <c r="D18" s="7">
        <f>E18-$E$7</f>
        <v>45</v>
      </c>
      <c r="E18" s="8">
        <v>806</v>
      </c>
    </row>
    <row r="19" spans="1:5" ht="15">
      <c r="A19" s="1" t="s">
        <v>210</v>
      </c>
      <c r="B19" s="1" t="s">
        <v>204</v>
      </c>
      <c r="C19" s="1"/>
      <c r="D19" s="1">
        <f>E19-$E$7</f>
        <v>59</v>
      </c>
      <c r="E19" s="5">
        <v>820</v>
      </c>
    </row>
    <row r="20" spans="1:5" ht="15">
      <c r="A20" s="1" t="s">
        <v>211</v>
      </c>
      <c r="B20" s="1" t="s">
        <v>212</v>
      </c>
      <c r="C20" s="1"/>
      <c r="D20" s="1">
        <f>E20-$E$7</f>
        <v>64</v>
      </c>
      <c r="E20" s="5">
        <v>825</v>
      </c>
    </row>
    <row r="21" spans="1:5" ht="15">
      <c r="A21" s="1" t="s">
        <v>213</v>
      </c>
      <c r="B21" s="1" t="s">
        <v>214</v>
      </c>
      <c r="C21" s="1"/>
      <c r="D21" s="1"/>
      <c r="E21" s="5"/>
    </row>
    <row r="22" spans="1:5" ht="15">
      <c r="A22" s="1" t="s">
        <v>215</v>
      </c>
      <c r="B22" s="1" t="s">
        <v>214</v>
      </c>
      <c r="C22" s="1"/>
      <c r="D22" s="1">
        <f>E22-$E$7</f>
        <v>76</v>
      </c>
      <c r="E22" s="5">
        <v>837</v>
      </c>
    </row>
    <row r="23" spans="1:5" ht="15">
      <c r="A23" s="1" t="s">
        <v>216</v>
      </c>
      <c r="B23" s="1" t="s">
        <v>214</v>
      </c>
      <c r="C23" s="1"/>
      <c r="D23" s="1"/>
      <c r="E23" s="5"/>
    </row>
    <row r="24" spans="1:5" ht="15">
      <c r="A24" s="1" t="s">
        <v>217</v>
      </c>
      <c r="B24" s="1" t="s">
        <v>219</v>
      </c>
      <c r="C24" s="1"/>
      <c r="D24" s="1">
        <f>E24-$E$7</f>
        <v>80</v>
      </c>
      <c r="E24" s="5">
        <v>841</v>
      </c>
    </row>
    <row r="25" spans="1:5" ht="15">
      <c r="A25" s="7" t="s">
        <v>218</v>
      </c>
      <c r="B25" s="9" t="s">
        <v>220</v>
      </c>
      <c r="C25" s="7" t="s">
        <v>106</v>
      </c>
      <c r="D25" s="7">
        <f>E25-$E$7</f>
        <v>92</v>
      </c>
      <c r="E25" s="8">
        <v>853</v>
      </c>
    </row>
    <row r="26" spans="1:5" ht="15">
      <c r="A26" s="1" t="s">
        <v>221</v>
      </c>
      <c r="B26" s="1" t="s">
        <v>222</v>
      </c>
      <c r="C26" s="1"/>
      <c r="D26" s="1">
        <f>E26-$E$7</f>
        <v>99</v>
      </c>
      <c r="E26" s="5">
        <v>860</v>
      </c>
    </row>
    <row r="27" spans="1:5" ht="15">
      <c r="A27" s="1" t="s">
        <v>223</v>
      </c>
      <c r="B27" s="1" t="s">
        <v>224</v>
      </c>
      <c r="C27" s="1"/>
      <c r="D27" s="1"/>
      <c r="E27" s="5"/>
    </row>
    <row r="28" spans="1:5" ht="15">
      <c r="A28" s="1" t="s">
        <v>225</v>
      </c>
      <c r="B28" s="1" t="s">
        <v>226</v>
      </c>
      <c r="C28" s="1"/>
      <c r="D28" s="1">
        <f>E28-E7</f>
        <v>113</v>
      </c>
      <c r="E28" s="5">
        <v>874</v>
      </c>
    </row>
    <row r="29" spans="1:5" ht="15">
      <c r="A29" s="1" t="s">
        <v>227</v>
      </c>
      <c r="B29" s="1" t="s">
        <v>226</v>
      </c>
      <c r="C29" s="1"/>
      <c r="D29" s="1">
        <f>E29-$E$7</f>
        <v>122</v>
      </c>
      <c r="E29" s="5">
        <v>883</v>
      </c>
    </row>
    <row r="30" spans="1:5" ht="15">
      <c r="A30" s="6" t="s">
        <v>228</v>
      </c>
      <c r="B30" s="6" t="s">
        <v>229</v>
      </c>
      <c r="C30" s="6" t="s">
        <v>48</v>
      </c>
      <c r="D30" s="6">
        <f>E30-E7</f>
        <v>128</v>
      </c>
      <c r="E30" s="12">
        <v>889</v>
      </c>
    </row>
    <row r="31" spans="1:5" ht="15">
      <c r="A31" s="7" t="s">
        <v>230</v>
      </c>
      <c r="B31" s="7" t="s">
        <v>226</v>
      </c>
      <c r="C31" s="7" t="s">
        <v>48</v>
      </c>
      <c r="D31" s="7">
        <f>E31-$E$7</f>
        <v>137</v>
      </c>
      <c r="E31" s="8">
        <v>898</v>
      </c>
    </row>
    <row r="32" spans="1:5" ht="15">
      <c r="A32" s="1" t="s">
        <v>231</v>
      </c>
      <c r="B32" s="1" t="s">
        <v>226</v>
      </c>
      <c r="C32" s="1"/>
      <c r="D32" s="1"/>
      <c r="E32" s="5"/>
    </row>
    <row r="33" spans="1:5" ht="15">
      <c r="A33" s="1" t="s">
        <v>232</v>
      </c>
      <c r="B33" s="1" t="s">
        <v>226</v>
      </c>
      <c r="C33" s="1"/>
      <c r="D33" s="1">
        <f>E33-$E$7</f>
        <v>148</v>
      </c>
      <c r="E33" s="5">
        <v>909</v>
      </c>
    </row>
    <row r="34" spans="1:5" ht="15">
      <c r="A34" s="1" t="s">
        <v>245</v>
      </c>
      <c r="B34" s="1" t="s">
        <v>226</v>
      </c>
      <c r="C34" s="1"/>
      <c r="D34" s="1"/>
      <c r="E34" s="5"/>
    </row>
    <row r="35" spans="1:5" ht="15">
      <c r="A35" s="1" t="s">
        <v>233</v>
      </c>
      <c r="B35" s="1" t="s">
        <v>234</v>
      </c>
      <c r="C35" s="1"/>
      <c r="D35" s="1">
        <f>E35-$E$7</f>
        <v>156</v>
      </c>
      <c r="E35" s="5">
        <v>917</v>
      </c>
    </row>
    <row r="36" spans="1:5" ht="15">
      <c r="A36" s="1" t="s">
        <v>235</v>
      </c>
      <c r="B36" s="1" t="s">
        <v>236</v>
      </c>
      <c r="C36" s="1"/>
      <c r="D36" s="1">
        <f>E36-$E$7</f>
        <v>164</v>
      </c>
      <c r="E36" s="5">
        <v>925</v>
      </c>
    </row>
    <row r="37" spans="1:5" ht="15">
      <c r="A37" s="1" t="s">
        <v>217</v>
      </c>
      <c r="B37" s="1" t="s">
        <v>236</v>
      </c>
      <c r="C37" s="1"/>
      <c r="D37" s="1">
        <f>E37-$E$7</f>
        <v>167</v>
      </c>
      <c r="E37" s="5">
        <v>928</v>
      </c>
    </row>
    <row r="38" spans="1:5" ht="15">
      <c r="A38" s="1" t="s">
        <v>237</v>
      </c>
      <c r="B38" s="1" t="s">
        <v>238</v>
      </c>
      <c r="C38" s="1"/>
      <c r="D38" s="1">
        <f>E38-$E$7</f>
        <v>174</v>
      </c>
      <c r="E38" s="5">
        <v>935</v>
      </c>
    </row>
    <row r="39" spans="1:5" ht="15">
      <c r="A39" s="1" t="s">
        <v>239</v>
      </c>
      <c r="B39" s="1" t="s">
        <v>238</v>
      </c>
      <c r="C39" s="1"/>
      <c r="D39" s="1"/>
      <c r="E39" s="5"/>
    </row>
    <row r="40" spans="1:5" ht="15">
      <c r="A40" s="7" t="s">
        <v>198</v>
      </c>
      <c r="B40" s="7"/>
      <c r="C40" s="7" t="s">
        <v>103</v>
      </c>
      <c r="D40" s="7">
        <f>E40-E7</f>
        <v>179</v>
      </c>
      <c r="E40" s="8">
        <v>940</v>
      </c>
    </row>
  </sheetData>
  <mergeCells count="2">
    <mergeCell ref="A3:D3"/>
    <mergeCell ref="A1:E1"/>
  </mergeCells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 BAUDEY</dc:creator>
  <cp:keywords/>
  <dc:description/>
  <cp:lastModifiedBy>JM BAUDEY</cp:lastModifiedBy>
  <cp:lastPrinted>2004-05-28T20:27:22Z</cp:lastPrinted>
  <dcterms:created xsi:type="dcterms:W3CDTF">2004-03-16T20:10:34Z</dcterms:created>
  <dcterms:modified xsi:type="dcterms:W3CDTF">2004-06-02T11:34:57Z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